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6" windowHeight="7752" activeTab="0"/>
  </bookViews>
  <sheets>
    <sheet name="F5" sheetId="1" r:id="rId1"/>
  </sheets>
  <externalReferences>
    <externalReference r:id="rId4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<sst xmlns="http://schemas.openxmlformats.org/spreadsheetml/2006/main" count="79" uniqueCount="79">
  <si>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Formato 5 Estado Analítico de Ingresos Detallado - LDF</t>
  </si>
  <si>
    <t>Municipio de León</t>
  </si>
  <si>
    <t>Estado Analítico de Ingresos Detallado - LDF</t>
  </si>
  <si>
    <t>Del 1 de enero al 30 de junio de 2019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</si>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</sst>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/>
    <xf numFmtId="0" fontId="0" fillId="0" borderId="3" xfId="0" applyFill="1" applyBorder="1" applyAlignment="1">
      <alignment horizontal="left" vertical="center" indent="6"/>
    </xf>
    <xf numFmtId="164" fontId="4" fillId="0" borderId="3" xfId="20" applyNumberFormat="1" applyFont="1" applyFill="1" applyBorder="1" applyAlignment="1">
      <alignment vertical="center"/>
    </xf>
    <xf numFmtId="164" fontId="5" fillId="0" borderId="3" xfId="2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left" indent="6"/>
    </xf>
    <xf numFmtId="164" fontId="6" fillId="0" borderId="3" xfId="20" applyNumberFormat="1" applyFont="1" applyFill="1" applyBorder="1" applyAlignment="1">
      <alignment vertical="center"/>
    </xf>
    <xf numFmtId="164" fontId="7" fillId="0" borderId="3" xfId="2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left" vertical="center" indent="9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164" fontId="2" fillId="0" borderId="3" xfId="20" applyNumberFormat="1" applyFont="1" applyFill="1" applyBorder="1" applyAlignment="1" applyProtection="1">
      <alignment vertical="center"/>
      <protection locked="0"/>
    </xf>
    <xf numFmtId="3" fontId="2" fillId="0" borderId="3" xfId="20" applyNumberFormat="1" applyFont="1" applyFill="1" applyBorder="1" applyAlignment="1" applyProtection="1">
      <alignment vertical="center"/>
      <protection locked="0"/>
    </xf>
    <xf numFmtId="164" fontId="0" fillId="2" borderId="4" xfId="20" applyNumberFormat="1" applyFont="1" applyFill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0" fontId="0" fillId="0" borderId="3" xfId="0" applyFill="1" applyBorder="1" applyAlignment="1">
      <alignment horizontal="left" vertical="center" wrapText="1" indent="9"/>
    </xf>
    <xf numFmtId="0" fontId="0" fillId="0" borderId="3" xfId="0" applyFill="1" applyBorder="1" applyAlignment="1">
      <alignment horizontal="left" wrapText="1" indent="9"/>
    </xf>
    <xf numFmtId="0" fontId="0" fillId="0" borderId="3" xfId="0" applyFill="1" applyBorder="1" applyAlignment="1">
      <alignment horizontal="left" vertical="center" wrapText="1" indent="3"/>
    </xf>
    <xf numFmtId="0" fontId="2" fillId="0" borderId="5" xfId="0" applyFont="1" applyFill="1" applyBorder="1" applyAlignment="1">
      <alignment horizontal="left" vertical="center" wrapText="1" indent="3"/>
    </xf>
    <xf numFmtId="164" fontId="6" fillId="0" borderId="5" xfId="20" applyNumberFormat="1" applyFont="1" applyFill="1" applyBorder="1" applyAlignment="1">
      <alignment vertical="center"/>
    </xf>
    <xf numFmtId="0" fontId="4" fillId="0" borderId="0" xfId="0" applyFont="1"/>
    <xf numFmtId="0" fontId="4" fillId="0" borderId="6" xfId="0" applyFont="1" applyBorder="1"/>
    <xf numFmtId="165" fontId="7" fillId="0" borderId="7" xfId="21" applyNumberFormat="1" applyFont="1" applyBorder="1" applyAlignment="1" applyProtection="1">
      <alignment horizontal="center" vertical="top" wrapText="1"/>
      <protection locked="0"/>
    </xf>
    <xf numFmtId="165" fontId="7" fillId="0" borderId="0" xfId="21" applyNumberFormat="1" applyFont="1" applyBorder="1" applyAlignment="1" applyProtection="1">
      <alignment horizontal="center" vertical="top" wrapText="1"/>
      <protection locked="0"/>
    </xf>
    <xf numFmtId="165" fontId="7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114300</xdr:rowOff>
    </xdr:from>
    <xdr:to>
      <xdr:col>0</xdr:col>
      <xdr:colOff>923925</xdr:colOff>
      <xdr:row>4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0"/>
          <a:ext cx="828675" cy="5143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ica%20Ornelas\Perfiles\monica.ornelas\2019\MODIFICACIONES%20PRESUPUESTALES\5%20MOD%20PPTAL\CUENTA%20PUBLICA\Formatos_Anexo_1_Criterios_LDF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workbookViewId="0" topLeftCell="A1">
      <selection activeCell="A6" sqref="A6:A7"/>
    </sheetView>
  </sheetViews>
  <sheetFormatPr defaultColWidth="11.421875" defaultRowHeight="15"/>
  <cols>
    <col min="1" max="1" width="78.7109375" style="0" customWidth="1"/>
    <col min="2" max="2" width="16.8515625" style="0" bestFit="1" customWidth="1"/>
    <col min="3" max="3" width="14.140625" style="0" bestFit="1" customWidth="1"/>
    <col min="4" max="7" width="16.8515625" style="0" bestFit="1" customWidth="1"/>
  </cols>
  <sheetData>
    <row r="1" spans="1:7" ht="21">
      <c r="A1" s="30" t="s">
        <v>0</v>
      </c>
      <c r="B1" s="30"/>
      <c r="C1" s="30"/>
      <c r="D1" s="30"/>
      <c r="E1" s="30"/>
      <c r="F1" s="30"/>
      <c r="G1" s="30"/>
    </row>
    <row r="2" spans="1:7" ht="15">
      <c r="A2" s="31" t="s">
        <v>1</v>
      </c>
      <c r="B2" s="32"/>
      <c r="C2" s="32"/>
      <c r="D2" s="32"/>
      <c r="E2" s="32"/>
      <c r="F2" s="32"/>
      <c r="G2" s="33"/>
    </row>
    <row r="3" spans="1:7" ht="15">
      <c r="A3" s="34" t="s">
        <v>2</v>
      </c>
      <c r="B3" s="35"/>
      <c r="C3" s="35"/>
      <c r="D3" s="35"/>
      <c r="E3" s="35"/>
      <c r="F3" s="35"/>
      <c r="G3" s="36"/>
    </row>
    <row r="4" spans="1:7" ht="15">
      <c r="A4" s="37" t="s">
        <v>3</v>
      </c>
      <c r="B4" s="38"/>
      <c r="C4" s="38"/>
      <c r="D4" s="38"/>
      <c r="E4" s="38"/>
      <c r="F4" s="38"/>
      <c r="G4" s="39"/>
    </row>
    <row r="5" spans="1:7" ht="15">
      <c r="A5" s="40" t="s">
        <v>4</v>
      </c>
      <c r="B5" s="41"/>
      <c r="C5" s="41"/>
      <c r="D5" s="41"/>
      <c r="E5" s="41"/>
      <c r="F5" s="41"/>
      <c r="G5" s="42"/>
    </row>
    <row r="6" spans="1:7" ht="15">
      <c r="A6" s="43" t="s">
        <v>5</v>
      </c>
      <c r="B6" s="45" t="s">
        <v>6</v>
      </c>
      <c r="C6" s="45"/>
      <c r="D6" s="45"/>
      <c r="E6" s="45"/>
      <c r="F6" s="45"/>
      <c r="G6" s="45" t="s">
        <v>7</v>
      </c>
    </row>
    <row r="7" spans="1:7" ht="28.8">
      <c r="A7" s="44"/>
      <c r="B7" s="1" t="s">
        <v>8</v>
      </c>
      <c r="C7" s="2" t="s">
        <v>9</v>
      </c>
      <c r="D7" s="1" t="s">
        <v>10</v>
      </c>
      <c r="E7" s="1" t="s">
        <v>11</v>
      </c>
      <c r="F7" s="1" t="s">
        <v>12</v>
      </c>
      <c r="G7" s="45"/>
    </row>
    <row r="8" spans="1:7" ht="15">
      <c r="A8" s="3" t="s">
        <v>13</v>
      </c>
      <c r="B8" s="4"/>
      <c r="C8" s="4"/>
      <c r="D8" s="4"/>
      <c r="E8" s="4"/>
      <c r="F8" s="4"/>
      <c r="G8" s="4"/>
    </row>
    <row r="9" spans="1:7" ht="15">
      <c r="A9" s="5" t="s">
        <v>14</v>
      </c>
      <c r="B9" s="6">
        <v>1132180651.17</v>
      </c>
      <c r="C9" s="6">
        <v>0</v>
      </c>
      <c r="D9" s="7">
        <v>1132180651.17</v>
      </c>
      <c r="E9" s="6">
        <v>892584768.36</v>
      </c>
      <c r="F9" s="8">
        <v>892584768.36</v>
      </c>
      <c r="G9" s="8">
        <v>-239595882.81000006</v>
      </c>
    </row>
    <row r="10" spans="1:7" ht="15">
      <c r="A10" s="5" t="s">
        <v>15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8">
        <v>0</v>
      </c>
    </row>
    <row r="11" spans="1:7" ht="15">
      <c r="A11" s="5" t="s">
        <v>16</v>
      </c>
      <c r="B11" s="6">
        <v>26226</v>
      </c>
      <c r="C11" s="6">
        <v>0</v>
      </c>
      <c r="D11" s="7">
        <v>26226</v>
      </c>
      <c r="E11" s="6">
        <v>27047.22</v>
      </c>
      <c r="F11" s="8">
        <v>27047.22</v>
      </c>
      <c r="G11" s="8">
        <v>821.2200000000012</v>
      </c>
    </row>
    <row r="12" spans="1:7" ht="15">
      <c r="A12" s="5" t="s">
        <v>17</v>
      </c>
      <c r="B12" s="6">
        <v>358140363.12</v>
      </c>
      <c r="C12" s="6">
        <v>0</v>
      </c>
      <c r="D12" s="7">
        <v>358140363.12</v>
      </c>
      <c r="E12" s="6">
        <v>187376340</v>
      </c>
      <c r="F12" s="8">
        <v>187376340</v>
      </c>
      <c r="G12" s="8">
        <v>-170764023.12</v>
      </c>
    </row>
    <row r="13" spans="1:7" ht="15">
      <c r="A13" s="5" t="s">
        <v>18</v>
      </c>
      <c r="B13" s="6">
        <v>113064230.13</v>
      </c>
      <c r="C13" s="6">
        <v>0</v>
      </c>
      <c r="D13" s="7">
        <v>113064230.13</v>
      </c>
      <c r="E13" s="6">
        <v>56939744.98</v>
      </c>
      <c r="F13" s="8">
        <v>56939744.98</v>
      </c>
      <c r="G13" s="8">
        <v>-56124485.15</v>
      </c>
    </row>
    <row r="14" spans="1:7" ht="15">
      <c r="A14" s="5" t="s">
        <v>19</v>
      </c>
      <c r="B14" s="6">
        <v>206038043.78</v>
      </c>
      <c r="C14" s="6">
        <v>5885520.91</v>
      </c>
      <c r="D14" s="7">
        <v>211923564.69</v>
      </c>
      <c r="E14" s="6">
        <v>151728239.1</v>
      </c>
      <c r="F14" s="8">
        <v>151728239.1</v>
      </c>
      <c r="G14" s="8">
        <v>-54309804.68000001</v>
      </c>
    </row>
    <row r="15" spans="1:7" ht="15">
      <c r="A15" s="5" t="s">
        <v>20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8">
        <v>0</v>
      </c>
    </row>
    <row r="16" spans="1:7" ht="15">
      <c r="A16" s="9" t="s">
        <v>21</v>
      </c>
      <c r="B16" s="10">
        <v>2231829165.47</v>
      </c>
      <c r="C16" s="10">
        <v>53964815.52</v>
      </c>
      <c r="D16" s="11">
        <v>2285793980.99</v>
      </c>
      <c r="E16" s="10">
        <v>1257979145.73</v>
      </c>
      <c r="F16" s="12">
        <v>1257979145.73</v>
      </c>
      <c r="G16" s="12">
        <v>-973850019.7399999</v>
      </c>
    </row>
    <row r="17" spans="1:7" ht="15">
      <c r="A17" s="13" t="s">
        <v>22</v>
      </c>
      <c r="B17" s="6">
        <v>1756586619.05</v>
      </c>
      <c r="C17" s="6">
        <v>67632908.97</v>
      </c>
      <c r="D17" s="6">
        <v>1824219528.02</v>
      </c>
      <c r="E17" s="6">
        <v>1023261064.86</v>
      </c>
      <c r="F17" s="8">
        <v>1023261064.86</v>
      </c>
      <c r="G17" s="8">
        <v>-733325554.1899999</v>
      </c>
    </row>
    <row r="18" spans="1:7" ht="15">
      <c r="A18" s="13" t="s">
        <v>23</v>
      </c>
      <c r="B18" s="6">
        <v>21479885.4</v>
      </c>
      <c r="C18" s="6">
        <v>-362918.41</v>
      </c>
      <c r="D18" s="6">
        <v>21116966.99</v>
      </c>
      <c r="E18" s="6">
        <v>11310913.61</v>
      </c>
      <c r="F18" s="8">
        <v>11310913.61</v>
      </c>
      <c r="G18" s="8">
        <v>-10168971.79</v>
      </c>
    </row>
    <row r="19" spans="1:7" ht="15">
      <c r="A19" s="13" t="s">
        <v>24</v>
      </c>
      <c r="B19" s="6">
        <v>160251479.37</v>
      </c>
      <c r="C19" s="6">
        <v>-2809765.37</v>
      </c>
      <c r="D19" s="6">
        <v>157441714</v>
      </c>
      <c r="E19" s="6">
        <v>78392025.93</v>
      </c>
      <c r="F19" s="8">
        <v>78392025.93</v>
      </c>
      <c r="G19" s="8">
        <v>-81859453.44</v>
      </c>
    </row>
    <row r="20" spans="1:7" ht="15">
      <c r="A20" s="13" t="s">
        <v>25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8">
        <v>0</v>
      </c>
    </row>
    <row r="21" spans="1:7" ht="15">
      <c r="A21" s="13" t="s">
        <v>26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8">
        <v>0</v>
      </c>
    </row>
    <row r="22" spans="1:7" ht="15">
      <c r="A22" s="13" t="s">
        <v>27</v>
      </c>
      <c r="B22" s="6">
        <v>2003544.22</v>
      </c>
      <c r="C22" s="6">
        <v>316530.77</v>
      </c>
      <c r="D22" s="6">
        <v>2320074.99</v>
      </c>
      <c r="E22" s="6">
        <v>1884973.63</v>
      </c>
      <c r="F22" s="8">
        <v>1884973.63</v>
      </c>
      <c r="G22" s="8">
        <v>-118570.59000000008</v>
      </c>
    </row>
    <row r="23" spans="1:7" ht="15">
      <c r="A23" s="13" t="s">
        <v>28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8">
        <v>0</v>
      </c>
    </row>
    <row r="24" spans="1:7" ht="15">
      <c r="A24" s="13" t="s">
        <v>29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8">
        <v>0</v>
      </c>
    </row>
    <row r="25" spans="1:7" ht="15">
      <c r="A25" s="13" t="s">
        <v>30</v>
      </c>
      <c r="B25" s="6">
        <v>56334633.42</v>
      </c>
      <c r="C25" s="6">
        <v>-2175935.43</v>
      </c>
      <c r="D25" s="6">
        <v>54158697.99</v>
      </c>
      <c r="E25" s="6">
        <v>24176955.7</v>
      </c>
      <c r="F25" s="8">
        <v>24176955.7</v>
      </c>
      <c r="G25" s="8">
        <v>-32157677.720000003</v>
      </c>
    </row>
    <row r="26" spans="1:7" ht="15">
      <c r="A26" s="13" t="s">
        <v>31</v>
      </c>
      <c r="B26" s="6">
        <v>235173004.01</v>
      </c>
      <c r="C26" s="6">
        <v>-8636005.01</v>
      </c>
      <c r="D26" s="6">
        <v>226536999</v>
      </c>
      <c r="E26" s="6">
        <v>118953212</v>
      </c>
      <c r="F26" s="8">
        <v>118953212</v>
      </c>
      <c r="G26" s="8">
        <v>-116219792.00999999</v>
      </c>
    </row>
    <row r="27" spans="1:7" ht="15">
      <c r="A27" s="13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8">
        <v>0</v>
      </c>
    </row>
    <row r="28" spans="1:7" ht="15">
      <c r="A28" s="5" t="s">
        <v>33</v>
      </c>
      <c r="B28" s="10">
        <v>33738786.99</v>
      </c>
      <c r="C28" s="10">
        <v>1372640.01</v>
      </c>
      <c r="D28" s="11">
        <v>35111427</v>
      </c>
      <c r="E28" s="10">
        <v>15358096.7</v>
      </c>
      <c r="F28" s="12">
        <v>15358096.7</v>
      </c>
      <c r="G28" s="12">
        <v>-18380690.29</v>
      </c>
    </row>
    <row r="29" spans="1:7" ht="15">
      <c r="A29" s="13" t="s">
        <v>34</v>
      </c>
      <c r="B29" s="6">
        <v>210412.55</v>
      </c>
      <c r="C29" s="6">
        <v>-210412.55</v>
      </c>
      <c r="D29" s="6">
        <v>0</v>
      </c>
      <c r="E29" s="6">
        <v>132041.8</v>
      </c>
      <c r="F29" s="8">
        <v>132041.8</v>
      </c>
      <c r="G29" s="8">
        <v>-78370.75</v>
      </c>
    </row>
    <row r="30" spans="1:7" ht="15">
      <c r="A30" s="13" t="s">
        <v>35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8">
        <v>0</v>
      </c>
    </row>
    <row r="31" spans="1:7" ht="15">
      <c r="A31" s="13" t="s">
        <v>36</v>
      </c>
      <c r="B31" s="6">
        <v>33528374.44</v>
      </c>
      <c r="C31" s="6">
        <v>1583052.56</v>
      </c>
      <c r="D31" s="6">
        <v>35111427</v>
      </c>
      <c r="E31" s="6">
        <v>15226054.9</v>
      </c>
      <c r="F31" s="8">
        <v>15226054.9</v>
      </c>
      <c r="G31" s="8">
        <v>-18302319.54</v>
      </c>
    </row>
    <row r="32" spans="1:7" ht="15">
      <c r="A32" s="13" t="s">
        <v>37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8">
        <v>0</v>
      </c>
    </row>
    <row r="33" spans="1:7" ht="15">
      <c r="A33" s="13" t="s">
        <v>38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8">
        <v>0</v>
      </c>
    </row>
    <row r="34" spans="1:7" ht="15">
      <c r="A34" s="5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8">
        <v>0</v>
      </c>
    </row>
    <row r="35" spans="1:7" ht="15">
      <c r="A35" s="5" t="s">
        <v>40</v>
      </c>
      <c r="B35" s="10">
        <v>0</v>
      </c>
      <c r="C35" s="6">
        <v>0</v>
      </c>
      <c r="D35" s="6">
        <v>0</v>
      </c>
      <c r="E35" s="6">
        <v>0</v>
      </c>
      <c r="F35" s="6">
        <v>0</v>
      </c>
      <c r="G35" s="8">
        <v>0</v>
      </c>
    </row>
    <row r="36" spans="1:7" ht="15">
      <c r="A36" s="13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8">
        <v>0</v>
      </c>
    </row>
    <row r="37" spans="1:7" ht="15">
      <c r="A37" s="5" t="s">
        <v>42</v>
      </c>
      <c r="B37" s="6">
        <v>705880.59</v>
      </c>
      <c r="C37" s="6">
        <v>6967.42</v>
      </c>
      <c r="D37" s="6">
        <v>712848.01</v>
      </c>
      <c r="E37" s="6">
        <v>485024.14</v>
      </c>
      <c r="F37" s="8">
        <v>485024.14</v>
      </c>
      <c r="G37" s="8">
        <v>-220856.44999999995</v>
      </c>
    </row>
    <row r="38" spans="1:7" ht="15">
      <c r="A38" s="13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8">
        <v>0</v>
      </c>
    </row>
    <row r="39" spans="1:7" ht="15">
      <c r="A39" s="13" t="s">
        <v>44</v>
      </c>
      <c r="B39" s="6">
        <v>705880.59</v>
      </c>
      <c r="C39" s="6">
        <v>6967.42</v>
      </c>
      <c r="D39" s="6">
        <v>712848.01</v>
      </c>
      <c r="E39" s="6">
        <v>485024.14</v>
      </c>
      <c r="F39" s="8">
        <v>485024.14</v>
      </c>
      <c r="G39" s="8">
        <v>-220856.44999999995</v>
      </c>
    </row>
    <row r="40" spans="1:7" ht="15">
      <c r="A40" s="14"/>
      <c r="B40" s="6"/>
      <c r="C40" s="6"/>
      <c r="D40" s="6"/>
      <c r="E40" s="6"/>
      <c r="F40" s="8"/>
      <c r="G40" s="8"/>
    </row>
    <row r="41" spans="1:7" ht="15">
      <c r="A41" s="15" t="s">
        <v>45</v>
      </c>
      <c r="B41" s="16">
        <f>B9+B10+B11+B12+B13+B14+B15+B16+B28+B35+B37</f>
        <v>4075723347.25</v>
      </c>
      <c r="C41" s="16">
        <f aca="true" t="shared" si="0" ref="C41:F41">C9+C10+C11+C12+C13+C14+C15+C16+C28+C35+C37</f>
        <v>61229943.86000001</v>
      </c>
      <c r="D41" s="16">
        <f t="shared" si="0"/>
        <v>4136953291.11</v>
      </c>
      <c r="E41" s="16">
        <f t="shared" si="0"/>
        <v>2562478406.2299995</v>
      </c>
      <c r="F41" s="17">
        <f t="shared" si="0"/>
        <v>2562478406.2299995</v>
      </c>
      <c r="G41" s="17">
        <v>-1513244941.02</v>
      </c>
    </row>
    <row r="42" spans="1:7" ht="15">
      <c r="A42" s="15" t="s">
        <v>46</v>
      </c>
      <c r="B42" s="18"/>
      <c r="C42" s="18"/>
      <c r="D42" s="18"/>
      <c r="E42" s="18"/>
      <c r="F42" s="19"/>
      <c r="G42" s="8">
        <v>0</v>
      </c>
    </row>
    <row r="43" spans="1:7" ht="15">
      <c r="A43" s="14"/>
      <c r="B43" s="6"/>
      <c r="C43" s="6"/>
      <c r="D43" s="6"/>
      <c r="E43" s="6"/>
      <c r="F43" s="8"/>
      <c r="G43" s="8"/>
    </row>
    <row r="44" spans="1:7" ht="15">
      <c r="A44" s="15" t="s">
        <v>47</v>
      </c>
      <c r="B44" s="10"/>
      <c r="C44" s="10"/>
      <c r="D44" s="10"/>
      <c r="E44" s="10"/>
      <c r="F44" s="12"/>
      <c r="G44" s="12"/>
    </row>
    <row r="45" spans="1:7" ht="15">
      <c r="A45" s="5" t="s">
        <v>48</v>
      </c>
      <c r="B45" s="6">
        <v>1232620407.92</v>
      </c>
      <c r="C45" s="6">
        <v>117418803.04</v>
      </c>
      <c r="D45" s="6">
        <v>1350039210.96</v>
      </c>
      <c r="E45" s="6">
        <v>699668054.52</v>
      </c>
      <c r="F45" s="8">
        <v>699668054.52</v>
      </c>
      <c r="G45" s="8">
        <v>-532952353.40000004</v>
      </c>
    </row>
    <row r="46" spans="1:7" ht="15">
      <c r="A46" s="20" t="s">
        <v>49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ht="15">
      <c r="A47" s="20" t="s">
        <v>50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5">
      <c r="A48" s="20" t="s">
        <v>51</v>
      </c>
      <c r="B48" s="6">
        <v>253058775.68</v>
      </c>
      <c r="C48" s="6">
        <v>23252281</v>
      </c>
      <c r="D48" s="6">
        <v>276311056.68</v>
      </c>
      <c r="E48" s="6">
        <v>162861126.88</v>
      </c>
      <c r="F48" s="8">
        <v>162861126.88</v>
      </c>
      <c r="G48" s="8">
        <v>-90197648.80000001</v>
      </c>
    </row>
    <row r="49" spans="1:7" ht="28.8">
      <c r="A49" s="20" t="s">
        <v>52</v>
      </c>
      <c r="B49" s="6">
        <v>979561632.24</v>
      </c>
      <c r="C49" s="6">
        <v>94166522.04</v>
      </c>
      <c r="D49" s="6">
        <v>1073728154.28</v>
      </c>
      <c r="E49" s="6">
        <v>536806927.64</v>
      </c>
      <c r="F49" s="8">
        <v>536806927.64</v>
      </c>
      <c r="G49" s="8">
        <v>-442754704.6</v>
      </c>
    </row>
    <row r="50" spans="1:7" ht="15">
      <c r="A50" s="20" t="s">
        <v>53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5">
      <c r="A51" s="20" t="s">
        <v>54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28.8">
      <c r="A52" s="21" t="s">
        <v>55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5">
      <c r="A53" s="13" t="s">
        <v>56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5">
      <c r="A54" s="5" t="s">
        <v>57</v>
      </c>
      <c r="B54" s="6">
        <v>0</v>
      </c>
      <c r="C54" s="6">
        <v>105109550</v>
      </c>
      <c r="D54" s="6">
        <v>105109550</v>
      </c>
      <c r="E54" s="6">
        <v>133213210.38</v>
      </c>
      <c r="F54" s="8">
        <v>133213210.38</v>
      </c>
      <c r="G54" s="8">
        <v>133213210.38</v>
      </c>
    </row>
    <row r="55" spans="1:7" ht="15">
      <c r="A55" s="21" t="s">
        <v>58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ht="15">
      <c r="A56" s="20" t="s">
        <v>59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ht="15">
      <c r="A57" s="20" t="s">
        <v>60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ht="15">
      <c r="A58" s="21" t="s">
        <v>61</v>
      </c>
      <c r="B58" s="6">
        <v>0</v>
      </c>
      <c r="C58" s="6">
        <v>105109550</v>
      </c>
      <c r="D58" s="6">
        <v>105109550</v>
      </c>
      <c r="E58" s="6">
        <v>133213210.38</v>
      </c>
      <c r="F58" s="8">
        <v>133213210.38</v>
      </c>
      <c r="G58" s="8">
        <v>133213210.38</v>
      </c>
    </row>
    <row r="59" spans="1:7" ht="15">
      <c r="A59" s="5" t="s">
        <v>62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ht="28.8">
      <c r="A60" s="20" t="s">
        <v>63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ht="15">
      <c r="A61" s="20" t="s">
        <v>64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5">
      <c r="A62" s="5" t="s">
        <v>65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ht="15">
      <c r="A63" s="5" t="s">
        <v>66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5">
      <c r="A64" s="14"/>
      <c r="B64" s="6"/>
      <c r="C64" s="6"/>
      <c r="D64" s="6"/>
      <c r="E64" s="6"/>
      <c r="F64" s="8"/>
      <c r="G64" s="8"/>
    </row>
    <row r="65" spans="1:7" ht="15">
      <c r="A65" s="15" t="s">
        <v>67</v>
      </c>
      <c r="B65" s="10">
        <f>B45+B54+B59+B62+B63</f>
        <v>1232620407.92</v>
      </c>
      <c r="C65" s="10">
        <f aca="true" t="shared" si="1" ref="C65:F65">C45+C54+C59+C62+C63</f>
        <v>222528353.04000002</v>
      </c>
      <c r="D65" s="10">
        <f t="shared" si="1"/>
        <v>1455148760.96</v>
      </c>
      <c r="E65" s="10">
        <f t="shared" si="1"/>
        <v>832881264.9</v>
      </c>
      <c r="F65" s="10">
        <f t="shared" si="1"/>
        <v>832881264.9</v>
      </c>
      <c r="G65" s="10">
        <v>-399739143.02000004</v>
      </c>
    </row>
    <row r="66" spans="1:7" ht="15">
      <c r="A66" s="14"/>
      <c r="B66" s="6"/>
      <c r="C66" s="6"/>
      <c r="D66" s="6"/>
      <c r="E66" s="6"/>
      <c r="F66" s="8"/>
      <c r="G66" s="8"/>
    </row>
    <row r="67" spans="1:7" ht="15">
      <c r="A67" s="15" t="s">
        <v>68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ht="15">
      <c r="A68" s="5" t="s">
        <v>69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5">
      <c r="A69" s="14"/>
      <c r="B69" s="6"/>
      <c r="C69" s="6"/>
      <c r="D69" s="6"/>
      <c r="E69" s="6"/>
      <c r="F69" s="8"/>
      <c r="G69" s="8"/>
    </row>
    <row r="70" spans="1:7" ht="15">
      <c r="A70" s="15" t="s">
        <v>70</v>
      </c>
      <c r="B70" s="10">
        <f>B65+B41+B67</f>
        <v>5308343755.17</v>
      </c>
      <c r="C70" s="10">
        <f aca="true" t="shared" si="2" ref="C70:F70">C65+C41+C67</f>
        <v>283758296.90000004</v>
      </c>
      <c r="D70" s="10">
        <f t="shared" si="2"/>
        <v>5592102052.07</v>
      </c>
      <c r="E70" s="10">
        <f t="shared" si="2"/>
        <v>3395359671.1299996</v>
      </c>
      <c r="F70" s="10">
        <f t="shared" si="2"/>
        <v>3395359671.1299996</v>
      </c>
      <c r="G70" s="10">
        <v>-1912984084.04</v>
      </c>
    </row>
    <row r="71" spans="1:7" ht="15">
      <c r="A71" s="14"/>
      <c r="B71" s="6"/>
      <c r="C71" s="6"/>
      <c r="D71" s="6"/>
      <c r="E71" s="6"/>
      <c r="F71" s="8"/>
      <c r="G71" s="8"/>
    </row>
    <row r="72" spans="1:7" ht="15">
      <c r="A72" s="15" t="s">
        <v>71</v>
      </c>
      <c r="B72" s="6"/>
      <c r="C72" s="6"/>
      <c r="D72" s="6"/>
      <c r="E72" s="6"/>
      <c r="F72" s="8"/>
      <c r="G72" s="8"/>
    </row>
    <row r="73" spans="1:7" ht="28.8">
      <c r="A73" s="22" t="s">
        <v>72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</row>
    <row r="74" spans="1:7" ht="28.8">
      <c r="A74" s="22" t="s">
        <v>73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5">
      <c r="A75" s="23" t="s">
        <v>74</v>
      </c>
      <c r="B75" s="24">
        <f>B73+B74</f>
        <v>0</v>
      </c>
      <c r="C75" s="24">
        <f aca="true" t="shared" si="3" ref="C75:F75">C73+C74</f>
        <v>0</v>
      </c>
      <c r="D75" s="24">
        <f t="shared" si="3"/>
        <v>0</v>
      </c>
      <c r="E75" s="24">
        <f t="shared" si="3"/>
        <v>0</v>
      </c>
      <c r="F75" s="24">
        <f t="shared" si="3"/>
        <v>0</v>
      </c>
      <c r="G75" s="24">
        <v>0</v>
      </c>
    </row>
    <row r="89" spans="1:5" ht="15">
      <c r="A89" s="25"/>
      <c r="B89" s="25"/>
      <c r="C89" s="26"/>
      <c r="D89" s="26"/>
      <c r="E89" s="26"/>
    </row>
    <row r="90" spans="1:5" ht="15">
      <c r="A90" s="27" t="s">
        <v>75</v>
      </c>
      <c r="B90" s="25"/>
      <c r="C90" s="29" t="s">
        <v>76</v>
      </c>
      <c r="D90" s="29"/>
      <c r="E90" s="29"/>
    </row>
    <row r="91" spans="1:5" ht="15">
      <c r="A91" s="28" t="s">
        <v>77</v>
      </c>
      <c r="B91" s="25"/>
      <c r="C91" s="29" t="s">
        <v>78</v>
      </c>
      <c r="D91" s="29"/>
      <c r="E91" s="29"/>
    </row>
    <row r="92" spans="1:5" ht="15">
      <c r="A92" s="25"/>
      <c r="B92" s="25"/>
      <c r="C92" s="25"/>
      <c r="D92" s="25"/>
      <c r="E92" s="25"/>
    </row>
    <row r="93" spans="1:5" ht="15">
      <c r="A93" s="25"/>
      <c r="B93" s="25"/>
      <c r="C93" s="25"/>
      <c r="D93" s="25"/>
      <c r="E93" s="25"/>
    </row>
  </sheetData>
  <mergeCells count="10">
    <mergeCell ref="C90:E90"/>
    <mergeCell ref="C91:E9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2019-07-31T20:51:12Z</cp:lastPrinted>
  <dcterms:created xsi:type="dcterms:W3CDTF">2019-07-31T20:50:59Z</dcterms:created>
  <dcterms:modified xsi:type="dcterms:W3CDTF">2019-08-01T20:04:28Z</dcterms:modified>
  <cp:category/>
  <cp:version/>
  <cp:contentType/>
  <cp:contentStatus/>
</cp:coreProperties>
</file>